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540" windowWidth="12120" windowHeight="7650"/>
  </bookViews>
  <sheets>
    <sheet name="Лот 1" sheetId="1" r:id="rId1"/>
  </sheets>
  <definedNames>
    <definedName name="Print_Area_1">'Лот 1'!$A$1:$R$23</definedName>
  </definedNames>
  <calcPr calcId="124519"/>
</workbook>
</file>

<file path=xl/calcChain.xml><?xml version="1.0" encoding="utf-8"?>
<calcChain xmlns="http://schemas.openxmlformats.org/spreadsheetml/2006/main">
  <c r="M15" i="1"/>
  <c r="M14"/>
  <c r="M13"/>
  <c r="M12"/>
  <c r="M11"/>
  <c r="M10"/>
  <c r="M9"/>
  <c r="M8"/>
  <c r="M16"/>
  <c r="M17" l="1"/>
</calcChain>
</file>

<file path=xl/sharedStrings.xml><?xml version="1.0" encoding="utf-8"?>
<sst xmlns="http://schemas.openxmlformats.org/spreadsheetml/2006/main" count="53" uniqueCount="45">
  <si>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</si>
  <si>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</si>
  <si>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</si>
  <si>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</si>
  <si>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</si>
  <si>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</si>
  <si>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</si>
  <si>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</si>
  <si>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</si>
  <si>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</si>
  <si>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</si>
  <si>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</si>
  <si>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</si>
  <si>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</si>
  <si>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</si>
  <si>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</si>
  <si>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</si>
  <si>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Требуемые сроки поставки: поквартально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</si>
  <si>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</si>
  <si>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</t>
  </si>
  <si>
    <t>Опора для электроустановочных элементов с DIN-рейкой</t>
  </si>
  <si>
    <t>Бокс пластиковый ЩРН-4 для автоматов ВА 47-29</t>
  </si>
  <si>
    <t>Пилот пластиковый (min 3 розетки, min шнур 2 метра)</t>
  </si>
  <si>
    <t xml:space="preserve">Выключатель автоматический на 10А </t>
  </si>
  <si>
    <t>Розетка РАр10-3-ОП с заземлением на DIN рейку ИЭК</t>
  </si>
  <si>
    <t>Шина "N" нулевая 6×9мм 8/1</t>
  </si>
  <si>
    <t xml:space="preserve">Изолятор нулевой шины 35мм на монтажную DIN </t>
  </si>
  <si>
    <t>Счетчик электрический однофазный</t>
  </si>
  <si>
    <t xml:space="preserve">Кабель ВВГ 3х1,5 </t>
  </si>
  <si>
    <t>Кабель ВВГ 3х2,5</t>
  </si>
  <si>
    <t>450028 РБ г.Уфа ул.Каспийская,14</t>
  </si>
  <si>
    <t>Контактное лицо для информации</t>
  </si>
  <si>
    <t>Янышев Д.Ш. Тел.8-347-200-55-99</t>
  </si>
  <si>
    <t xml:space="preserve"> Предназначены для одновременного подключения нескольких электроприборов. Защищают офисную и бытовую технику от короткого замыкания, перегрузок в сетях питания, импульсных помех.
Характеристики: 
• номинальное напряжение – 230 В;
• сила тока номинальная – 10 А;
• максимальная мощность нагрузки – 2300 Вт;
• максимальный импульсный ток помехи – 1350 А;
• максимальная рассеиваемая энергия помехи – не более 125 Дж.
</t>
  </si>
  <si>
    <t xml:space="preserve">Предназначены для монтажа модульной аппаратуры; 
Для защиты персонала от поражения электрическим током при эксплуатации; 
Для дополнительной защиты помещения от пожара при самопроизвольном возгорании проводки в боксе.                                           Комплектация                                                                   DIN-рейка; 
Маркировочная лента; 
Суппорт для клеммников, клеммники N и PE; 
Для ЩРН-П и ЩРН-П (Б) винты, дюбели и заглушки мест крепления.
</t>
  </si>
  <si>
    <t xml:space="preserve">Предназначены для размещения электроустановочных элементов: автоматических выключателей, кросс-модулей, индикаторов, розеток и других элементов, монтируемых на монтажную рейку EN 50022. На базе данных устройств возможно создание произвольной организации управления и раздачи питающего напряжения на установленную в конструктив аппаратуру.Изделие состоит из стального основания высотой 3U. Установленная монтажная рейка имеет длину 437,5 мм. 
Материал - сталь 2 мм
Допустимая нагрузка на стойки – 300 кг
Покрытие - порошковое, цвет - "светло-серый" (RAL 7035, полу-глянец, шагрень).
</t>
  </si>
  <si>
    <t xml:space="preserve">Для установки на DIN-рейку в распределительный щит. Корпус изготовлен из не поддерживающей горение пластмассы.Конфигурация контактной части обеспечивает надежный обхват и зажим вилки диаметром 4 и 5мм. 
</t>
  </si>
  <si>
    <t>Предназначены для защиты распределительных и групповых цепей, имеющих различную нагрузку: – электроприборы, освещение – выключатели с характеристикой В, – двигатели с небольшими пусковыми токами (компрессор, вентилятор) – выключатели с характеристикой C, – двигатели с большими пусковыми токами (подъемные механизмы, насосы) – выключатели с характеристикой D.</t>
  </si>
  <si>
    <t xml:space="preserve"> Применяется при комплектации щитового оборудования для подсоединения нулевого провода (нулевая рабочая шина) и провода заземления.
</t>
  </si>
  <si>
    <t>Трехжильный силовой кабель ВВГ 3х2,5 используется в электроэнергетике для передачи переменного электрического тока в стационарных установках и цепях, рассчитанных на частоту 50 Гц и напряжение 0,66/1 кВ. В соответствии с ГОСТ 15150-69 данный кабель имеет климатическое исполнение УХЛ, Т.Токопроводящие жилы кабеля ВВГ 3х2,5 имеют однопроволочное исполнение и изготовлены из меди. В состав кабеля входят три жилы, имеющие площадь сечения 2,5 мм2 и соответствующие 1 или 2 классу согласно ГОСТ 22483. Изоляционное покрытие токопроводящих жил изготовлено из специального поливинилхлоридного пластиката</t>
  </si>
  <si>
    <t>Предназначены для измерения эл.энергии в сети пременного тока номинального напряжения 220В Сила тока 10 А. Класс точности счетчика 1.</t>
  </si>
  <si>
    <t>Лот: "Электроматериалы  для подключения   Корпоративных абонентов"</t>
  </si>
  <si>
    <t xml:space="preserve">Применяется для установки нулевой рабочей шины на DIN-рейку. Выполнен из желтого негорючего полипропилена.
 </t>
  </si>
  <si>
    <t>Объем может быть изменен на  10% без изменения стоимости единицы</t>
  </si>
  <si>
    <t>Предельная стомость лота составляет  рубля 1 695 260 руб (с НДС)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</si>
</sst>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18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indexed="8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44" fontId="8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/>
    <xf numFmtId="0" fontId="6" fillId="0" borderId="4" xfId="0" applyFont="1" applyBorder="1"/>
    <xf numFmtId="0" fontId="6" fillId="0" borderId="0" xfId="0" applyFont="1" applyBorder="1"/>
    <xf numFmtId="0" fontId="6" fillId="0" borderId="0" xfId="0" applyFont="1"/>
    <xf numFmtId="0" fontId="3" fillId="0" borderId="4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6" fillId="0" borderId="10" xfId="0" applyFont="1" applyBorder="1"/>
    <xf numFmtId="0" fontId="6" fillId="0" borderId="7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2" fillId="3" borderId="5" xfId="0" applyNumberFormat="1" applyFont="1" applyFill="1" applyBorder="1" applyAlignment="1">
      <alignment horizontal="right" vertical="center" wrapText="1"/>
    </xf>
    <xf numFmtId="44" fontId="9" fillId="3" borderId="7" xfId="2" applyFont="1" applyFill="1" applyBorder="1" applyAlignment="1">
      <alignment horizontal="center" vertical="center" wrapText="1"/>
    </xf>
    <xf numFmtId="44" fontId="12" fillId="3" borderId="5" xfId="2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164" fontId="12" fillId="3" borderId="5" xfId="0" applyNumberFormat="1" applyFont="1" applyFill="1" applyBorder="1" applyAlignment="1">
      <alignment horizontal="right" vertical="center" wrapText="1"/>
    </xf>
    <xf numFmtId="164" fontId="12" fillId="3" borderId="10" xfId="0" applyNumberFormat="1" applyFont="1" applyFill="1" applyBorder="1" applyAlignment="1">
      <alignment horizontal="right" vertical="center" wrapText="1"/>
    </xf>
    <xf numFmtId="164" fontId="9" fillId="3" borderId="7" xfId="0" applyNumberFormat="1" applyFont="1" applyFill="1" applyBorder="1" applyAlignment="1">
      <alignment horizontal="center" vertical="center" wrapText="1"/>
    </xf>
    <xf numFmtId="0" fontId="10" fillId="3" borderId="5" xfId="4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right" vertical="center"/>
    </xf>
    <xf numFmtId="0" fontId="17" fillId="3" borderId="5" xfId="0" applyFont="1" applyFill="1" applyBorder="1" applyAlignment="1">
      <alignment horizontal="center" vertical="center" wrapText="1"/>
    </xf>
    <xf numFmtId="1" fontId="17" fillId="3" borderId="5" xfId="0" applyNumberFormat="1" applyFont="1" applyFill="1" applyBorder="1" applyAlignment="1">
      <alignment horizontal="center" vertical="center" wrapText="1"/>
    </xf>
    <xf numFmtId="2" fontId="17" fillId="3" borderId="5" xfId="0" applyNumberFormat="1" applyFont="1" applyFill="1" applyBorder="1" applyAlignment="1">
      <alignment horizontal="center" vertical="center"/>
    </xf>
    <xf numFmtId="0" fontId="10" fillId="3" borderId="5" xfId="4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 wrapText="1"/>
    </xf>
    <xf numFmtId="0" fontId="17" fillId="3" borderId="5" xfId="2" applyNumberFormat="1" applyFont="1" applyFill="1" applyBorder="1" applyAlignment="1">
      <alignment vertical="center" wrapText="1"/>
    </xf>
    <xf numFmtId="44" fontId="17" fillId="3" borderId="5" xfId="2" applyFont="1" applyFill="1" applyBorder="1" applyAlignment="1">
      <alignment vertical="center" wrapText="1"/>
    </xf>
    <xf numFmtId="0" fontId="17" fillId="3" borderId="5" xfId="2" applyNumberFormat="1" applyFont="1" applyFill="1" applyBorder="1" applyAlignment="1">
      <alignment horizontal="center" vertical="center" wrapText="1"/>
    </xf>
    <xf numFmtId="0" fontId="10" fillId="3" borderId="5" xfId="5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vertical="center" wrapText="1"/>
    </xf>
    <xf numFmtId="0" fontId="9" fillId="3" borderId="5" xfId="4" applyFont="1" applyFill="1" applyBorder="1" applyAlignment="1">
      <alignment horizontal="left" vertical="center" wrapText="1"/>
    </xf>
    <xf numFmtId="0" fontId="9" fillId="3" borderId="5" xfId="4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5" xfId="5" applyFont="1" applyFill="1" applyBorder="1" applyAlignment="1">
      <alignment horizontal="left" vertical="center" wrapText="1"/>
    </xf>
    <xf numFmtId="0" fontId="15" fillId="3" borderId="20" xfId="3" applyFont="1" applyFill="1" applyBorder="1" applyAlignment="1">
      <alignment vertical="center"/>
    </xf>
    <xf numFmtId="2" fontId="17" fillId="3" borderId="5" xfId="0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textRotation="90" wrapText="1"/>
    </xf>
    <xf numFmtId="49" fontId="9" fillId="0" borderId="14" xfId="0" applyNumberFormat="1" applyFont="1" applyBorder="1" applyAlignment="1">
      <alignment horizontal="center" vertical="center" textRotation="90" wrapText="1"/>
    </xf>
    <xf numFmtId="49" fontId="9" fillId="0" borderId="13" xfId="0" applyNumberFormat="1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164" fontId="9" fillId="0" borderId="21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</cellXfs>
  <cellStyles count="6">
    <cellStyle name="Excel Built-in Normal" xfId="3"/>
    <cellStyle name="TableStyleLight1" xfId="1"/>
    <cellStyle name="Денежный" xfId="2" builtinId="4"/>
    <cellStyle name="Обычный" xfId="0" builtinId="0"/>
    <cellStyle name="Обычный 2 3" xfId="4"/>
    <cellStyle name="Обычный 7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2"/>
  <sheetViews>
    <sheetView tabSelected="1" view="pageLayout" topLeftCell="A14" zoomScale="70" zoomScalePageLayoutView="70" workbookViewId="0">
      <selection activeCell="H15" sqref="H15"/>
    </sheetView>
  </sheetViews>
  <sheetFormatPr defaultColWidth="9.28515625" defaultRowHeight="15"/>
  <cols>
    <col min="1" max="1" width="10.5703125" style="1" customWidth="1"/>
    <col min="2" max="2" width="53.42578125" style="56" customWidth="1"/>
    <col min="3" max="3" width="29.85546875" style="56" hidden="1" customWidth="1"/>
    <col min="4" max="4" width="0.42578125" style="56" hidden="1" customWidth="1"/>
    <col min="5" max="5" width="41.28515625" style="56" customWidth="1"/>
    <col min="6" max="6" width="12.5703125" style="39" customWidth="1"/>
    <col min="7" max="7" width="14.85546875" style="39" customWidth="1"/>
    <col min="8" max="9" width="9.5703125" style="40" customWidth="1"/>
    <col min="10" max="10" width="9.140625" style="40" customWidth="1"/>
    <col min="11" max="11" width="9.42578125" style="40" customWidth="1"/>
    <col min="12" max="13" width="23.42578125" style="40" customWidth="1"/>
    <col min="14" max="14" width="30.28515625" style="43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>
      <c r="A1" s="7"/>
      <c r="B1" s="56"/>
      <c r="C1" s="56"/>
      <c r="D1" s="57"/>
      <c r="E1" s="56"/>
      <c r="F1" s="50"/>
      <c r="G1" s="50"/>
      <c r="H1" s="51"/>
      <c r="I1" s="51"/>
      <c r="J1" s="51"/>
      <c r="K1" s="51"/>
      <c r="L1" s="51"/>
      <c r="M1" s="42"/>
      <c r="N1" s="42" t="s">
        <v>12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>
      <c r="A2" s="7"/>
      <c r="B2" s="56"/>
      <c r="C2" s="56"/>
      <c r="D2" s="56"/>
      <c r="E2" s="56"/>
      <c r="F2" s="50"/>
      <c r="G2" s="50"/>
      <c r="H2" s="51"/>
      <c r="I2" s="51"/>
      <c r="J2" s="51"/>
      <c r="K2" s="51"/>
      <c r="L2" s="51"/>
      <c r="M2" s="51"/>
      <c r="N2" s="41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40.700000000000003" customHeight="1">
      <c r="A3" s="7"/>
      <c r="B3" s="56"/>
      <c r="C3" s="56"/>
      <c r="D3" s="56"/>
      <c r="E3" s="56" t="s">
        <v>41</v>
      </c>
      <c r="F3" s="52"/>
      <c r="G3" s="52"/>
      <c r="H3" s="40"/>
      <c r="I3" s="40"/>
      <c r="J3" s="40"/>
      <c r="K3" s="40"/>
      <c r="L3" s="40"/>
      <c r="M3" s="40"/>
      <c r="N3" s="43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>
      <c r="A4" s="9"/>
      <c r="B4" s="58"/>
      <c r="C4" s="58"/>
      <c r="D4" s="58"/>
      <c r="E4" s="58"/>
      <c r="F4" s="53"/>
      <c r="G4" s="53"/>
      <c r="H4" s="54"/>
      <c r="I4" s="54"/>
      <c r="J4" s="54"/>
      <c r="K4" s="54"/>
      <c r="L4" s="54"/>
      <c r="M4" s="54"/>
      <c r="N4" s="44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>
      <c r="A5" s="90" t="s">
        <v>0</v>
      </c>
      <c r="B5" s="94" t="s">
        <v>1</v>
      </c>
      <c r="C5" s="95"/>
      <c r="D5" s="96"/>
      <c r="E5" s="104" t="s">
        <v>2</v>
      </c>
      <c r="F5" s="104" t="s">
        <v>11</v>
      </c>
      <c r="G5" s="104" t="s">
        <v>3</v>
      </c>
      <c r="H5" s="92" t="s">
        <v>7</v>
      </c>
      <c r="I5" s="92" t="s">
        <v>8</v>
      </c>
      <c r="J5" s="92" t="s">
        <v>9</v>
      </c>
      <c r="K5" s="92" t="s">
        <v>10</v>
      </c>
      <c r="L5" s="106" t="s">
        <v>13</v>
      </c>
      <c r="M5" s="106" t="s">
        <v>14</v>
      </c>
      <c r="N5" s="103" t="s">
        <v>15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>
      <c r="A6" s="91"/>
      <c r="B6" s="97"/>
      <c r="C6" s="98"/>
      <c r="D6" s="99"/>
      <c r="E6" s="105"/>
      <c r="F6" s="105"/>
      <c r="G6" s="105"/>
      <c r="H6" s="93"/>
      <c r="I6" s="93"/>
      <c r="J6" s="93"/>
      <c r="K6" s="93"/>
      <c r="L6" s="106"/>
      <c r="M6" s="106"/>
      <c r="N6" s="103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1" customFormat="1" ht="28.5" customHeight="1">
      <c r="A7" s="62">
        <v>1</v>
      </c>
      <c r="B7" s="100">
        <v>2</v>
      </c>
      <c r="C7" s="101"/>
      <c r="D7" s="102"/>
      <c r="E7" s="55">
        <v>3</v>
      </c>
      <c r="F7" s="45">
        <v>4</v>
      </c>
      <c r="G7" s="45">
        <v>5</v>
      </c>
      <c r="H7" s="46">
        <v>6</v>
      </c>
      <c r="I7" s="46">
        <v>7</v>
      </c>
      <c r="J7" s="46">
        <v>8</v>
      </c>
      <c r="K7" s="46">
        <v>9</v>
      </c>
      <c r="L7" s="47">
        <v>10</v>
      </c>
      <c r="M7" s="47">
        <v>11</v>
      </c>
      <c r="N7" s="46">
        <v>14</v>
      </c>
      <c r="O7" s="18"/>
      <c r="P7" s="19"/>
      <c r="Q7" s="20"/>
      <c r="R7" s="19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</row>
    <row r="8" spans="1:42" s="25" customFormat="1" ht="295.5" customHeight="1">
      <c r="A8" s="88">
        <v>1</v>
      </c>
      <c r="B8" s="84" t="s">
        <v>20</v>
      </c>
      <c r="C8" s="71" t="s">
        <v>20</v>
      </c>
      <c r="D8" s="60"/>
      <c r="E8" s="71" t="s">
        <v>35</v>
      </c>
      <c r="F8" s="72">
        <v>780</v>
      </c>
      <c r="G8" s="73">
        <v>30</v>
      </c>
      <c r="H8" s="74"/>
      <c r="I8" s="74">
        <v>240</v>
      </c>
      <c r="J8" s="74">
        <v>540</v>
      </c>
      <c r="K8" s="63"/>
      <c r="L8" s="75">
        <v>870</v>
      </c>
      <c r="M8" s="89">
        <f t="shared" ref="M8:M15" si="0">F8*L8</f>
        <v>678600</v>
      </c>
      <c r="N8" s="110" t="s">
        <v>30</v>
      </c>
      <c r="O8" s="22"/>
      <c r="P8" s="23"/>
      <c r="Q8" s="24"/>
      <c r="R8" s="23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</row>
    <row r="9" spans="1:42" s="25" customFormat="1" ht="230.25" customHeight="1">
      <c r="A9" s="88">
        <v>2</v>
      </c>
      <c r="B9" s="84" t="s">
        <v>21</v>
      </c>
      <c r="C9" s="71" t="s">
        <v>21</v>
      </c>
      <c r="D9" s="60"/>
      <c r="E9" s="71" t="s">
        <v>34</v>
      </c>
      <c r="F9" s="72">
        <v>700</v>
      </c>
      <c r="G9" s="73">
        <v>30</v>
      </c>
      <c r="H9" s="74"/>
      <c r="I9" s="74">
        <v>200</v>
      </c>
      <c r="J9" s="74">
        <v>520</v>
      </c>
      <c r="K9" s="63"/>
      <c r="L9" s="75">
        <v>140</v>
      </c>
      <c r="M9" s="89">
        <f t="shared" si="0"/>
        <v>98000</v>
      </c>
      <c r="N9" s="111"/>
      <c r="O9" s="22"/>
      <c r="P9" s="23"/>
      <c r="Q9" s="24"/>
      <c r="R9" s="23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</row>
    <row r="10" spans="1:42" s="25" customFormat="1" ht="222.75" customHeight="1">
      <c r="A10" s="88">
        <v>3</v>
      </c>
      <c r="B10" s="84" t="s">
        <v>22</v>
      </c>
      <c r="C10" s="71" t="s">
        <v>22</v>
      </c>
      <c r="D10" s="60"/>
      <c r="E10" s="71" t="s">
        <v>33</v>
      </c>
      <c r="F10" s="72">
        <v>40</v>
      </c>
      <c r="G10" s="73">
        <v>30</v>
      </c>
      <c r="H10" s="74"/>
      <c r="I10" s="74">
        <v>20</v>
      </c>
      <c r="J10" s="74">
        <v>20</v>
      </c>
      <c r="K10" s="63"/>
      <c r="L10" s="75">
        <v>120</v>
      </c>
      <c r="M10" s="89">
        <f t="shared" si="0"/>
        <v>4800</v>
      </c>
      <c r="N10" s="111"/>
      <c r="O10" s="22"/>
      <c r="P10" s="23"/>
      <c r="Q10" s="24"/>
      <c r="R10" s="23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</row>
    <row r="11" spans="1:42" s="25" customFormat="1" ht="169.35" customHeight="1">
      <c r="A11" s="88">
        <v>4</v>
      </c>
      <c r="B11" s="85" t="s">
        <v>23</v>
      </c>
      <c r="C11" s="76" t="s">
        <v>23</v>
      </c>
      <c r="D11" s="60"/>
      <c r="E11" s="71" t="s">
        <v>37</v>
      </c>
      <c r="F11" s="72">
        <v>1400</v>
      </c>
      <c r="G11" s="73">
        <v>30</v>
      </c>
      <c r="H11" s="74"/>
      <c r="I11" s="74">
        <v>500</v>
      </c>
      <c r="J11" s="74">
        <v>900</v>
      </c>
      <c r="K11" s="63"/>
      <c r="L11" s="75">
        <v>40.5</v>
      </c>
      <c r="M11" s="89">
        <f t="shared" si="0"/>
        <v>56700</v>
      </c>
      <c r="N11" s="111"/>
      <c r="O11" s="22"/>
      <c r="P11" s="23"/>
      <c r="Q11" s="24"/>
      <c r="R11" s="23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</row>
    <row r="12" spans="1:42" s="25" customFormat="1" ht="97.35" customHeight="1">
      <c r="A12" s="88">
        <v>5</v>
      </c>
      <c r="B12" s="84" t="s">
        <v>24</v>
      </c>
      <c r="C12" s="71" t="s">
        <v>24</v>
      </c>
      <c r="D12" s="60"/>
      <c r="E12" s="71" t="s">
        <v>36</v>
      </c>
      <c r="F12" s="72">
        <v>1420</v>
      </c>
      <c r="G12" s="73">
        <v>30</v>
      </c>
      <c r="H12" s="74"/>
      <c r="I12" s="74">
        <v>500</v>
      </c>
      <c r="J12" s="74">
        <v>920</v>
      </c>
      <c r="K12" s="63"/>
      <c r="L12" s="75">
        <v>75</v>
      </c>
      <c r="M12" s="89">
        <f t="shared" si="0"/>
        <v>106500</v>
      </c>
      <c r="N12" s="111"/>
      <c r="O12" s="22"/>
      <c r="P12" s="23"/>
      <c r="Q12" s="24"/>
      <c r="R12" s="23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</row>
    <row r="13" spans="1:42" s="25" customFormat="1" ht="77.099999999999994" customHeight="1">
      <c r="A13" s="88">
        <v>6</v>
      </c>
      <c r="B13" s="84" t="s">
        <v>25</v>
      </c>
      <c r="C13" s="71" t="s">
        <v>25</v>
      </c>
      <c r="D13" s="60"/>
      <c r="E13" s="71" t="s">
        <v>38</v>
      </c>
      <c r="F13" s="72">
        <v>740</v>
      </c>
      <c r="G13" s="73">
        <v>30</v>
      </c>
      <c r="H13" s="74"/>
      <c r="I13" s="74">
        <v>200</v>
      </c>
      <c r="J13" s="74">
        <v>540</v>
      </c>
      <c r="K13" s="63"/>
      <c r="L13" s="75">
        <v>28</v>
      </c>
      <c r="M13" s="89">
        <f t="shared" si="0"/>
        <v>20720</v>
      </c>
      <c r="N13" s="111"/>
      <c r="O13" s="22"/>
      <c r="P13" s="23"/>
      <c r="Q13" s="24"/>
      <c r="R13" s="23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</row>
    <row r="14" spans="1:42" s="25" customFormat="1" ht="64.5" customHeight="1">
      <c r="A14" s="88">
        <v>7</v>
      </c>
      <c r="B14" s="84" t="s">
        <v>26</v>
      </c>
      <c r="C14" s="71" t="s">
        <v>26</v>
      </c>
      <c r="D14" s="60"/>
      <c r="E14" s="71" t="s">
        <v>42</v>
      </c>
      <c r="F14" s="72">
        <v>740</v>
      </c>
      <c r="G14" s="73">
        <v>30</v>
      </c>
      <c r="H14" s="74"/>
      <c r="I14" s="74">
        <v>200</v>
      </c>
      <c r="J14" s="74">
        <v>540</v>
      </c>
      <c r="K14" s="63"/>
      <c r="L14" s="75">
        <v>6</v>
      </c>
      <c r="M14" s="89">
        <f t="shared" si="0"/>
        <v>4440</v>
      </c>
      <c r="N14" s="111"/>
      <c r="O14" s="22"/>
      <c r="P14" s="23"/>
      <c r="Q14" s="24"/>
      <c r="R14" s="23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2" s="29" customFormat="1" ht="65.45" customHeight="1">
      <c r="A15" s="88">
        <v>8</v>
      </c>
      <c r="B15" s="86" t="s">
        <v>27</v>
      </c>
      <c r="C15" s="77" t="s">
        <v>27</v>
      </c>
      <c r="D15" s="64"/>
      <c r="E15" s="78" t="s">
        <v>40</v>
      </c>
      <c r="F15" s="79">
        <v>30</v>
      </c>
      <c r="G15" s="73">
        <v>30</v>
      </c>
      <c r="H15" s="80"/>
      <c r="I15" s="81">
        <v>10</v>
      </c>
      <c r="J15" s="81">
        <v>20</v>
      </c>
      <c r="K15" s="65"/>
      <c r="L15" s="75">
        <v>800</v>
      </c>
      <c r="M15" s="89">
        <f t="shared" si="0"/>
        <v>24000</v>
      </c>
      <c r="N15" s="111"/>
      <c r="O15" s="26"/>
      <c r="P15" s="27"/>
      <c r="Q15" s="28"/>
      <c r="R15" s="2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1:42" s="29" customFormat="1" ht="276" customHeight="1">
      <c r="A16" s="88">
        <v>9</v>
      </c>
      <c r="B16" s="87" t="s">
        <v>29</v>
      </c>
      <c r="C16" s="82" t="s">
        <v>28</v>
      </c>
      <c r="D16" s="60"/>
      <c r="E16" s="82" t="s">
        <v>39</v>
      </c>
      <c r="F16" s="83">
        <v>23000</v>
      </c>
      <c r="G16" s="73">
        <v>30</v>
      </c>
      <c r="H16" s="83"/>
      <c r="I16" s="73">
        <v>5000</v>
      </c>
      <c r="J16" s="73">
        <v>18000</v>
      </c>
      <c r="K16" s="66"/>
      <c r="L16" s="75">
        <v>30.5</v>
      </c>
      <c r="M16" s="89">
        <f>F16*L16</f>
        <v>701500</v>
      </c>
      <c r="N16" s="112"/>
      <c r="O16" s="37"/>
      <c r="P16" s="28"/>
      <c r="Q16" s="28"/>
      <c r="R16" s="2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</row>
    <row r="17" spans="1:42" s="29" customFormat="1" ht="33" customHeight="1">
      <c r="A17" s="36"/>
      <c r="B17" s="115" t="s">
        <v>44</v>
      </c>
      <c r="C17" s="115"/>
      <c r="D17" s="115"/>
      <c r="E17" s="115"/>
      <c r="F17" s="67"/>
      <c r="G17" s="67"/>
      <c r="H17" s="67"/>
      <c r="I17" s="67"/>
      <c r="J17" s="67"/>
      <c r="K17" s="67"/>
      <c r="L17" s="68" t="s">
        <v>18</v>
      </c>
      <c r="M17" s="68">
        <f>SUM(M8:M16)</f>
        <v>1695260</v>
      </c>
      <c r="N17" s="59"/>
      <c r="O17" s="38"/>
      <c r="P17" s="28"/>
      <c r="Q17" s="28"/>
      <c r="R17" s="2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1:42" s="29" customFormat="1" ht="31.5" customHeight="1">
      <c r="A18" s="36"/>
      <c r="B18" s="115" t="s">
        <v>43</v>
      </c>
      <c r="C18" s="115"/>
      <c r="D18" s="115"/>
      <c r="E18" s="115"/>
      <c r="F18" s="67"/>
      <c r="G18" s="67"/>
      <c r="H18" s="67"/>
      <c r="I18" s="67"/>
      <c r="J18" s="67"/>
      <c r="K18" s="67"/>
      <c r="L18" s="69" t="s">
        <v>16</v>
      </c>
      <c r="M18" s="69">
        <v>258598.98</v>
      </c>
      <c r="N18" s="59"/>
      <c r="O18" s="38"/>
      <c r="P18" s="28"/>
      <c r="Q18" s="28"/>
      <c r="R18" s="2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1:42" s="29" customFormat="1" ht="33" customHeight="1">
      <c r="A19" s="36"/>
      <c r="B19" s="115" t="s">
        <v>17</v>
      </c>
      <c r="C19" s="115"/>
      <c r="D19" s="115"/>
      <c r="E19" s="115"/>
      <c r="F19" s="67"/>
      <c r="G19" s="67"/>
      <c r="H19" s="67"/>
      <c r="I19" s="67"/>
      <c r="J19" s="67"/>
      <c r="K19" s="67"/>
      <c r="L19" s="70"/>
      <c r="M19" s="70"/>
      <c r="N19" s="59"/>
      <c r="O19" s="38"/>
      <c r="P19" s="28"/>
      <c r="Q19" s="28"/>
      <c r="R19" s="2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42" s="29" customFormat="1" ht="33" customHeight="1">
      <c r="A20" s="36"/>
      <c r="B20" s="61" t="s">
        <v>31</v>
      </c>
      <c r="C20" s="61"/>
      <c r="D20" s="61"/>
      <c r="E20" s="55" t="s">
        <v>32</v>
      </c>
      <c r="F20" s="48"/>
      <c r="G20" s="48"/>
      <c r="H20" s="48"/>
      <c r="I20" s="48"/>
      <c r="J20" s="48"/>
      <c r="K20" s="48"/>
      <c r="L20" s="49"/>
      <c r="M20" s="49"/>
      <c r="N20" s="59"/>
      <c r="O20" s="38"/>
      <c r="P20" s="28"/>
      <c r="Q20" s="28"/>
      <c r="R20" s="2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42" s="32" customFormat="1" ht="43.5" customHeight="1">
      <c r="A21" s="113" t="s">
        <v>4</v>
      </c>
      <c r="B21" s="114"/>
      <c r="C21" s="116" t="s">
        <v>5</v>
      </c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8"/>
      <c r="R21" s="30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</row>
    <row r="22" spans="1:42" s="35" customFormat="1" ht="116.25" customHeight="1">
      <c r="A22" s="113" t="s">
        <v>6</v>
      </c>
      <c r="B22" s="114"/>
      <c r="C22" s="107" t="s">
        <v>19</v>
      </c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9"/>
      <c r="R22" s="3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</row>
  </sheetData>
  <mergeCells count="21">
    <mergeCell ref="C22:Q22"/>
    <mergeCell ref="N8:N16"/>
    <mergeCell ref="A21:B21"/>
    <mergeCell ref="A22:B22"/>
    <mergeCell ref="B17:E17"/>
    <mergeCell ref="B19:E19"/>
    <mergeCell ref="C21:Q21"/>
    <mergeCell ref="B18:E18"/>
    <mergeCell ref="N5:N6"/>
    <mergeCell ref="E5:E6"/>
    <mergeCell ref="M5:M6"/>
    <mergeCell ref="L5:L6"/>
    <mergeCell ref="J5:J6"/>
    <mergeCell ref="F5:F6"/>
    <mergeCell ref="G5:G6"/>
    <mergeCell ref="K5:K6"/>
    <mergeCell ref="A5:A6"/>
    <mergeCell ref="I5:I6"/>
    <mergeCell ref="H5:H6"/>
    <mergeCell ref="B5:D6"/>
    <mergeCell ref="B7:D7"/>
  </mergeCells>
  <phoneticPr fontId="7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2012-02-09T11:30:37Z</cp:lastPrinted>
  <dcterms:created xsi:type="dcterms:W3CDTF">2011-10-27T10:58:53Z</dcterms:created>
  <dcterms:modified xsi:type="dcterms:W3CDTF">2012-05-25T07:53:28Z</dcterms:modified>
</cp:coreProperties>
</file>